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<sst xmlns="http://schemas.openxmlformats.org/spreadsheetml/2006/main" count="165" uniqueCount="77">
  <si>
    <t>工事費内訳書</t>
  </si>
  <si>
    <t>住　　　　所</t>
  </si>
  <si>
    <t>商号又は名称</t>
  </si>
  <si>
    <t>代 表 者 名</t>
  </si>
  <si>
    <t>工 事 名</t>
  </si>
  <si>
    <t>Ｒ７波土　由岐港線（田井ノ浜トンネル）　美波・田井　トンネル照明設備工事（担い手確保型）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</si>
  <si>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</si>
  <si>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</si>
  <si>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</si>
  <si>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</si>
  <si>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</si>
  <si>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</si>
  <si>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</si>
  <si>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</si>
  <si>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ﾄﾝﾈﾙ照明設備</t>
  </si>
  <si>
    <t>照明分電盤</t>
  </si>
  <si>
    <t>面</t>
  </si>
  <si>
    <t>自動調光装置</t>
  </si>
  <si>
    <t>台</t>
  </si>
  <si>
    <t>機器単体費計（工場製作原価）</t>
  </si>
  <si>
    <t>電気設備</t>
  </si>
  <si>
    <t>ﾄﾝﾈﾙ照明設備工</t>
  </si>
  <si>
    <t>ﾄﾝﾈﾙ照明設備設置工</t>
  </si>
  <si>
    <t>自動調光装置設置</t>
  </si>
  <si>
    <t>ﾄﾝﾈﾙ照明器具設置</t>
  </si>
  <si>
    <t>ﾄﾝﾈﾙ照明器具取付部材</t>
  </si>
  <si>
    <t xml:space="preserve">抗外灯
　ｼﾞｮｲﾝﾄﾕﾆｯﾄ </t>
  </si>
  <si>
    <t>基</t>
  </si>
  <si>
    <t>分電盤設置工</t>
  </si>
  <si>
    <t>屋外分電盤設置</t>
  </si>
  <si>
    <t>配管･配線工</t>
  </si>
  <si>
    <t>地中配線
　地中管内 電力ｹｰﾌﾞﾙ</t>
  </si>
  <si>
    <t>m</t>
  </si>
  <si>
    <t>屋外配線
　地中管内 通信ｹｰﾌﾞﾙ</t>
  </si>
  <si>
    <t>屋外配線
　地中管内 電線</t>
  </si>
  <si>
    <t>屋外配線
　屋外管内　電力ｹｰﾌﾞﾙ</t>
  </si>
  <si>
    <t>屋外配線
　屋外管内　通信ｹｰﾌﾞﾙ</t>
  </si>
  <si>
    <t>屋外配線
　屋外管内 電線</t>
  </si>
  <si>
    <t>屋外配線
　CON管内 電力ｹｰﾌﾞﾙ</t>
  </si>
  <si>
    <t>屋外配線
　屋外露出 電力ｹｰﾌﾞﾙ</t>
  </si>
  <si>
    <t xml:space="preserve">配管配線附属品 </t>
  </si>
  <si>
    <t>ﾌﾟﾙﾎﾞｯｸｽ設置工</t>
  </si>
  <si>
    <t>ﾌﾟﾙﾎﾞｯｸｽ設置</t>
  </si>
  <si>
    <t>個</t>
  </si>
  <si>
    <t>ﾄﾝﾈﾙ照明設備撤去工</t>
  </si>
  <si>
    <t>自動調光装置撤去</t>
  </si>
  <si>
    <t>ﾄﾝﾈﾙ照明器具撤去</t>
  </si>
  <si>
    <t>分電盤撤去工</t>
  </si>
  <si>
    <t>屋外分電盤撤去</t>
  </si>
  <si>
    <t>ﾌﾟﾙﾎﾞｯｸｽ撤去工</t>
  </si>
  <si>
    <t>ﾌﾟﾙﾎﾞｯｸｽ撤去</t>
  </si>
  <si>
    <t>配管･配線撤去工</t>
  </si>
  <si>
    <t>地中配線撤去　
　地中管内</t>
  </si>
  <si>
    <t>屋外配線撤去　
　屋外管内</t>
  </si>
  <si>
    <t>屋外配線撤去　
　CON管内</t>
  </si>
  <si>
    <t>屋外配線撤去　
　屋外露出</t>
  </si>
  <si>
    <t>工場製品輸送工</t>
  </si>
  <si>
    <t>現場発生品運搬</t>
  </si>
  <si>
    <t>仮設工</t>
  </si>
  <si>
    <t>高所作業車</t>
  </si>
  <si>
    <t>高所作業車運転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</si>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</sst>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G17+G67+G70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G18+G30+G32+G48+G51+G57+G59+G62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G19+G20+G21+G22+G23+G24+G25+G26+G27+G28+G29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18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18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18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18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18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24</v>
      </c>
      <c r="E27" s="12" t="s">
        <v>18</v>
      </c>
      <c r="F27" s="13" t="n">
        <v>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26</v>
      </c>
      <c r="E29" s="12" t="s">
        <v>27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16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G33+G34+G35+G36+G37+G38+G39+G40+G41+G42+G43+G44+G45+G46+G47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32</v>
      </c>
      <c r="F33" s="13" t="n">
        <v>38.0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31</v>
      </c>
      <c r="E34" s="12" t="s">
        <v>32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31</v>
      </c>
      <c r="E35" s="12" t="s">
        <v>32</v>
      </c>
      <c r="F35" s="13" t="n">
        <v>12.0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32</v>
      </c>
      <c r="F36" s="13" t="n">
        <v>12.0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33</v>
      </c>
      <c r="E37" s="12" t="s">
        <v>32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32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32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36</v>
      </c>
      <c r="E40" s="12" t="s">
        <v>32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37</v>
      </c>
      <c r="E41" s="12" t="s">
        <v>32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38</v>
      </c>
      <c r="E42" s="12" t="s">
        <v>32</v>
      </c>
      <c r="F42" s="13" t="n">
        <v>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38</v>
      </c>
      <c r="E43" s="12" t="s">
        <v>32</v>
      </c>
      <c r="F43" s="13" t="n">
        <v>14.0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38</v>
      </c>
      <c r="E44" s="12" t="s">
        <v>32</v>
      </c>
      <c r="F44" s="13" t="n">
        <v>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39</v>
      </c>
      <c r="E45" s="12" t="s">
        <v>32</v>
      </c>
      <c r="F45" s="13" t="n">
        <v>229.0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39</v>
      </c>
      <c r="E46" s="12" t="s">
        <v>32</v>
      </c>
      <c r="F46" s="13" t="n">
        <v>232.0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41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42</v>
      </c>
      <c r="E49" s="12" t="s">
        <v>43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42</v>
      </c>
      <c r="E50" s="12" t="s">
        <v>43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44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45</v>
      </c>
      <c r="E52" s="12" t="s">
        <v>18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46</v>
      </c>
      <c r="E53" s="12" t="s">
        <v>18</v>
      </c>
      <c r="F53" s="13" t="n">
        <v>17.0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46</v>
      </c>
      <c r="E54" s="12" t="s">
        <v>18</v>
      </c>
      <c r="F54" s="13" t="n">
        <v>32.0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46</v>
      </c>
      <c r="E55" s="12" t="s">
        <v>18</v>
      </c>
      <c r="F55" s="13" t="n">
        <v>24.0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46</v>
      </c>
      <c r="E56" s="12" t="s">
        <v>18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47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48</v>
      </c>
      <c r="E58" s="12" t="s">
        <v>16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49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50</v>
      </c>
      <c r="E60" s="12" t="s">
        <v>43</v>
      </c>
      <c r="F60" s="13" t="n">
        <v>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50</v>
      </c>
      <c r="E61" s="12" t="s">
        <v>43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51</v>
      </c>
      <c r="D62" s="11"/>
      <c r="E62" s="12" t="s">
        <v>13</v>
      </c>
      <c r="F62" s="13" t="n">
        <v>1.0</v>
      </c>
      <c r="G62" s="15">
        <f>G63+G64+G65+G66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52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53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54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55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56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57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57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58</v>
      </c>
      <c r="C70" s="11"/>
      <c r="D70" s="11"/>
      <c r="E70" s="12" t="s">
        <v>13</v>
      </c>
      <c r="F70" s="13" t="n">
        <v>1.0</v>
      </c>
      <c r="G70" s="15">
        <f>G71+G73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59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60</v>
      </c>
      <c r="E72" s="12" t="s">
        <v>61</v>
      </c>
      <c r="F72" s="13" t="n">
        <v>30.0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62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63</v>
      </c>
      <c r="E74" s="12" t="s">
        <v>64</v>
      </c>
      <c r="F74" s="13" t="n">
        <v>120.0</v>
      </c>
      <c r="G74" s="16"/>
      <c r="I74" s="17" t="n">
        <v>65.0</v>
      </c>
      <c r="J74" s="18" t="n">
        <v>4.0</v>
      </c>
    </row>
    <row r="75" ht="42.0" customHeight="true">
      <c r="A75" s="10" t="s">
        <v>65</v>
      </c>
      <c r="B75" s="11"/>
      <c r="C75" s="11"/>
      <c r="D75" s="11"/>
      <c r="E75" s="12" t="s">
        <v>13</v>
      </c>
      <c r="F75" s="13" t="n">
        <v>1.0</v>
      </c>
      <c r="G75" s="15">
        <f>G17+G67+G70</f>
      </c>
      <c r="I75" s="17" t="n">
        <v>66.0</v>
      </c>
      <c r="J75" s="18" t="n">
        <v>20.0</v>
      </c>
    </row>
    <row r="76" ht="42.0" customHeight="true">
      <c r="A76" s="10" t="s">
        <v>66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200.0</v>
      </c>
    </row>
    <row r="77" ht="42.0" customHeight="true">
      <c r="A77" s="10"/>
      <c r="B77" s="11" t="s">
        <v>67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/>
    </row>
    <row r="78" ht="42.0" customHeight="true">
      <c r="A78" s="10" t="s">
        <v>68</v>
      </c>
      <c r="B78" s="11"/>
      <c r="C78" s="11"/>
      <c r="D78" s="11"/>
      <c r="E78" s="12" t="s">
        <v>13</v>
      </c>
      <c r="F78" s="13" t="n">
        <v>1.0</v>
      </c>
      <c r="G78" s="15">
        <f>G75+G76</f>
      </c>
      <c r="I78" s="17" t="n">
        <v>69.0</v>
      </c>
      <c r="J78" s="18"/>
    </row>
    <row r="79" ht="42.0" customHeight="true">
      <c r="A79" s="10"/>
      <c r="B79" s="11" t="s">
        <v>69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210.0</v>
      </c>
    </row>
    <row r="80" ht="42.0" customHeight="true">
      <c r="A80" s="10"/>
      <c r="B80" s="11" t="s">
        <v>70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/>
    </row>
    <row r="81" ht="42.0" customHeight="true">
      <c r="A81" s="10"/>
      <c r="B81" s="11"/>
      <c r="C81" s="11" t="s">
        <v>71</v>
      </c>
      <c r="D81" s="11"/>
      <c r="E81" s="12" t="s">
        <v>13</v>
      </c>
      <c r="F81" s="13" t="n">
        <v>1.0</v>
      </c>
      <c r="G81" s="16"/>
      <c r="I81" s="17" t="n">
        <v>72.0</v>
      </c>
      <c r="J81" s="18"/>
    </row>
    <row r="82" ht="42.0" customHeight="true">
      <c r="A82" s="10" t="s">
        <v>72</v>
      </c>
      <c r="B82" s="11"/>
      <c r="C82" s="11"/>
      <c r="D82" s="11"/>
      <c r="E82" s="12" t="s">
        <v>13</v>
      </c>
      <c r="F82" s="13" t="n">
        <v>1.0</v>
      </c>
      <c r="G82" s="15">
        <f>G75+G76+G79+G80</f>
      </c>
      <c r="I82" s="17" t="n">
        <v>73.0</v>
      </c>
      <c r="J82" s="18"/>
    </row>
    <row r="83" ht="42.0" customHeight="true">
      <c r="A83" s="10"/>
      <c r="B83" s="11" t="s">
        <v>73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n">
        <v>220.0</v>
      </c>
    </row>
    <row r="84" ht="42.0" customHeight="true">
      <c r="A84" s="10" t="s">
        <v>74</v>
      </c>
      <c r="B84" s="11"/>
      <c r="C84" s="11"/>
      <c r="D84" s="11"/>
      <c r="E84" s="12" t="s">
        <v>13</v>
      </c>
      <c r="F84" s="13" t="n">
        <v>1.0</v>
      </c>
      <c r="G84" s="15">
        <f>G15+G82+G83</f>
      </c>
      <c r="I84" s="17" t="n">
        <v>75.0</v>
      </c>
      <c r="J84" s="18" t="n">
        <v>30.0</v>
      </c>
    </row>
    <row r="85" ht="42.0" customHeight="true">
      <c r="A85" s="19" t="s">
        <v>75</v>
      </c>
      <c r="B85" s="20"/>
      <c r="C85" s="20"/>
      <c r="D85" s="20"/>
      <c r="E85" s="21" t="s">
        <v>76</v>
      </c>
      <c r="F85" s="22" t="s">
        <v>76</v>
      </c>
      <c r="G85" s="24">
        <f>G84</f>
      </c>
      <c r="I85" s="26" t="n">
        <v>76.0</v>
      </c>
      <c r="J8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C30:D30"/>
    <mergeCell ref="D31"/>
    <mergeCell ref="C32: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C48:D48"/>
    <mergeCell ref="D49"/>
    <mergeCell ref="D50"/>
    <mergeCell ref="C51:D51"/>
    <mergeCell ref="D52"/>
    <mergeCell ref="D53"/>
    <mergeCell ref="D54"/>
    <mergeCell ref="D55"/>
    <mergeCell ref="D56"/>
    <mergeCell ref="C57:D57"/>
    <mergeCell ref="D58"/>
    <mergeCell ref="C59:D59"/>
    <mergeCell ref="D60"/>
    <mergeCell ref="D61"/>
    <mergeCell ref="C62:D62"/>
    <mergeCell ref="D63"/>
    <mergeCell ref="D64"/>
    <mergeCell ref="D65"/>
    <mergeCell ref="D66"/>
    <mergeCell ref="B67:D67"/>
    <mergeCell ref="C68:D68"/>
    <mergeCell ref="D69"/>
    <mergeCell ref="B70:D70"/>
    <mergeCell ref="C71:D71"/>
    <mergeCell ref="D72"/>
    <mergeCell ref="C73:D73"/>
    <mergeCell ref="D74"/>
    <mergeCell ref="A75:D75"/>
    <mergeCell ref="A76:D76"/>
    <mergeCell ref="B77:D77"/>
    <mergeCell ref="A78:D78"/>
    <mergeCell ref="B79:D79"/>
    <mergeCell ref="B80:D80"/>
    <mergeCell ref="C81:D81"/>
    <mergeCell ref="A82:D82"/>
    <mergeCell ref="B83:D83"/>
    <mergeCell ref="A84:D84"/>
    <mergeCell ref="A85:D8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2025-04-22T06:56:45Z</dcterms:created>
  <dc:creator>Apache POI</dc:creator>
</cp:coreProperties>
</file>